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Январь\Запчасти для СТиМ\Закупочная\"/>
    </mc:Choice>
  </mc:AlternateContent>
  <bookViews>
    <workbookView xWindow="-810" yWindow="600" windowWidth="15480" windowHeight="9720"/>
  </bookViews>
  <sheets>
    <sheet name="свечи" sheetId="1" r:id="rId1"/>
  </sheets>
  <definedNames>
    <definedName name="_xlnm.Print_Area" localSheetId="0">свечи!$A$1:$F$65</definedName>
  </definedNames>
  <calcPr calcId="152511" refMode="R1C1"/>
</workbook>
</file>

<file path=xl/calcChain.xml><?xml version="1.0" encoding="utf-8"?>
<calcChain xmlns="http://schemas.openxmlformats.org/spreadsheetml/2006/main">
  <c r="E12" i="1" l="1"/>
  <c r="E13" i="1"/>
  <c r="F13" i="1" s="1"/>
  <c r="E14" i="1"/>
  <c r="F14" i="1" s="1"/>
  <c r="E15" i="1"/>
  <c r="E16" i="1"/>
  <c r="E17" i="1"/>
  <c r="F17" i="1" s="1"/>
  <c r="E18" i="1"/>
  <c r="F18" i="1" s="1"/>
  <c r="E19" i="1"/>
  <c r="F19" i="1" s="1"/>
  <c r="E20" i="1"/>
  <c r="E21" i="1"/>
  <c r="F21" i="1" s="1"/>
  <c r="E22" i="1"/>
  <c r="F22" i="1" s="1"/>
  <c r="E23" i="1"/>
  <c r="F23" i="1" s="1"/>
  <c r="E24" i="1"/>
  <c r="E25" i="1"/>
  <c r="F25" i="1" s="1"/>
  <c r="E26" i="1"/>
  <c r="F26" i="1" s="1"/>
  <c r="E27" i="1"/>
  <c r="F27" i="1" s="1"/>
  <c r="E28" i="1"/>
  <c r="E29" i="1"/>
  <c r="F29" i="1" s="1"/>
  <c r="E30" i="1"/>
  <c r="F30" i="1" s="1"/>
  <c r="E31" i="1"/>
  <c r="F31" i="1" s="1"/>
  <c r="E32" i="1"/>
  <c r="E33" i="1"/>
  <c r="F33" i="1" s="1"/>
  <c r="E34" i="1"/>
  <c r="F34" i="1" s="1"/>
  <c r="E35" i="1"/>
  <c r="F35" i="1" s="1"/>
  <c r="E36" i="1"/>
  <c r="E37" i="1"/>
  <c r="F37" i="1" s="1"/>
  <c r="E38" i="1"/>
  <c r="F38" i="1" s="1"/>
  <c r="E39" i="1"/>
  <c r="F39" i="1" s="1"/>
  <c r="E40" i="1"/>
  <c r="E41" i="1"/>
  <c r="F41" i="1" s="1"/>
  <c r="E42" i="1"/>
  <c r="F42" i="1" s="1"/>
  <c r="E43" i="1"/>
  <c r="F43" i="1" s="1"/>
  <c r="E44" i="1"/>
  <c r="E45" i="1"/>
  <c r="F45" i="1" s="1"/>
  <c r="E46" i="1"/>
  <c r="F46" i="1" s="1"/>
  <c r="E47" i="1"/>
  <c r="F47" i="1" s="1"/>
  <c r="E48" i="1"/>
  <c r="E49" i="1"/>
  <c r="F49" i="1" s="1"/>
  <c r="E50" i="1"/>
  <c r="F50" i="1" s="1"/>
  <c r="E51" i="1"/>
  <c r="F51" i="1" s="1"/>
  <c r="E52" i="1"/>
  <c r="E53" i="1"/>
  <c r="F53" i="1" s="1"/>
  <c r="E54" i="1"/>
  <c r="F54" i="1" s="1"/>
  <c r="E55" i="1"/>
  <c r="F55" i="1" s="1"/>
  <c r="E56" i="1"/>
  <c r="E57" i="1"/>
  <c r="F57" i="1" s="1"/>
  <c r="F12" i="1"/>
  <c r="F15" i="1"/>
  <c r="F16" i="1"/>
  <c r="F20" i="1"/>
  <c r="F24" i="1"/>
  <c r="F28" i="1"/>
  <c r="F32" i="1"/>
  <c r="F36" i="1"/>
  <c r="F40" i="1"/>
  <c r="F44" i="1"/>
  <c r="F48" i="1"/>
  <c r="F52" i="1"/>
  <c r="F56" i="1"/>
  <c r="E11" i="1"/>
  <c r="F11" i="1" s="1"/>
</calcChain>
</file>

<file path=xl/sharedStrings.xml><?xml version="1.0" encoding="utf-8"?>
<sst xmlns="http://schemas.openxmlformats.org/spreadsheetml/2006/main" count="103" uniqueCount="58">
  <si>
    <t>Наименование товара</t>
  </si>
  <si>
    <t>Спецификация поставки на запасные части к автомобилям марки УРАЛ</t>
  </si>
  <si>
    <t>шт</t>
  </si>
  <si>
    <t>компл</t>
  </si>
  <si>
    <t>Провода высоковольтные 2108-15 (инж. 8 клап.) 2101-3707150</t>
  </si>
  <si>
    <t>Провода в/в 21213 "TESLA" Стандарт (карб.)</t>
  </si>
  <si>
    <t>Провода в/в 21214,2123 "TESLA"</t>
  </si>
  <si>
    <t>Провода в/в 406ДВ(без наконечников)</t>
  </si>
  <si>
    <t>Провода в/в ГАЗ-3302 Бизнес 4216ДВ на 2 катушки</t>
  </si>
  <si>
    <t>Провода в/в ГАЗ-3302 Бизнес 4216ДВ на модуль</t>
  </si>
  <si>
    <t>Провода в/в ГАЗ-53, ЗИЛ-130 силикон 130-3707060</t>
  </si>
  <si>
    <t>Провода в/в дв 402 Волга, УАЗ 3302-3707150</t>
  </si>
  <si>
    <t>Провода в/в дв 402 Волга с еаконечниками 3302-3707150</t>
  </si>
  <si>
    <t>Провода в/в силикон (5шт) УАЗ 4146.3707090</t>
  </si>
  <si>
    <t>Провода ВН 21214 "TESLA" стандарт Т771Н</t>
  </si>
  <si>
    <t>Ремкомплект свечной</t>
  </si>
  <si>
    <t>Свеча (Э3) А17ДВМ 2101 г. Энгельс</t>
  </si>
  <si>
    <t>Свеча А-11 (короткая юбка) г. Энгельс</t>
  </si>
  <si>
    <t>Свеча А-11-1 Уфа</t>
  </si>
  <si>
    <t>Свеча А-14В-2 Уфа</t>
  </si>
  <si>
    <t>Свеча А-14В-2 Энгельс (ГАЗ дв. 402)</t>
  </si>
  <si>
    <t>Свеча А-14ДВР (ГАЗ дв.406) инжектор</t>
  </si>
  <si>
    <t>Свеча А-17 ДВРМ 16кл.</t>
  </si>
  <si>
    <t>Свеча А-17 ДВРМ 8кл. (2108)</t>
  </si>
  <si>
    <t>Свечи BOSCH FR 7 LDC (4шт) Renault Logan, Megane, Skoda, Chevrolet, Polo</t>
  </si>
  <si>
    <t>Свечи BOSCH №19 (1,1) (8 кл) 4шт.</t>
  </si>
  <si>
    <t>Свечи BOSCH №21 (2110 инж. 8кл.) 4шт.</t>
  </si>
  <si>
    <t>Свечи BOSCH №6 (1,1) (16 кл) 4шт.</t>
  </si>
  <si>
    <t>Свечи BOSCH №96 (0,7) (2101-07.) 4шт.в блистере</t>
  </si>
  <si>
    <t>Свечи BRISK "CLASSIC" L17 дв. 405, 406 (0,7) ГАЗ</t>
  </si>
  <si>
    <t>Свечи BRISK LOR 15 YC-1 Чехия 2108-2110</t>
  </si>
  <si>
    <t>Свечи BRISK LR17YC ГАЗ дв. 406</t>
  </si>
  <si>
    <t>Свечи BRISK N17С (ГАЗ дв. 402,УАЗ) 0,9</t>
  </si>
  <si>
    <t>Свечи BRISK Super  L17 C Чехия 3102 (длин. юбка)</t>
  </si>
  <si>
    <t>Свечи BRISK Super DR 15 YC-1 Чехия ВАЗ, Nexia 16кл</t>
  </si>
  <si>
    <t>Свечи DENSO 2108-10-12 инж. 8кл.</t>
  </si>
  <si>
    <t>Свечи DENSO 2110-12 инж. 16 кл.</t>
  </si>
  <si>
    <t>Свечи Finwhale F510 2108-10 инж.</t>
  </si>
  <si>
    <t>Свечи Finwhale F516 2110-12, Приора 16 клап</t>
  </si>
  <si>
    <t>Свечи Finwhale F702 ГАЗ-24, УАЗ</t>
  </si>
  <si>
    <t>Свечи Finwhale F706 406ДВ</t>
  </si>
  <si>
    <t>Свечи Finwhale FS-10 703 Pro 2 ГАЗ-2410,3102 дв.402</t>
  </si>
  <si>
    <t>Свечи Finwhale FS-11 516 Pro 2110инж.16кл.</t>
  </si>
  <si>
    <t>Свечи NGK 11 BCPR6ES-11инж. 16кл.  2110-12 ВАЗ</t>
  </si>
  <si>
    <t>Свечи NGK 12 (BCPR6ES,ВАЗ-21102-2115,16 клап) 0,8</t>
  </si>
  <si>
    <t>Свечи NGK 13 (8кл. инжектор) 21083-15 ВАЗ</t>
  </si>
  <si>
    <t>Свечи NGK 18 (ЗМЗ-402, Волга корот.юбка, BP6HS)</t>
  </si>
  <si>
    <t>Свечи NGK 24 (Audi, Seat, Skoda, VW)</t>
  </si>
  <si>
    <t>Свечи NGK №6  Г-3302, 3110 дв.405, 406, 409</t>
  </si>
  <si>
    <t>Свечи NGK дв. Крайслер 2,4 DOHC</t>
  </si>
  <si>
    <t>Свечи Ноla S1ГАЗ 402 ДВ блистер</t>
  </si>
  <si>
    <t>№ п/п</t>
  </si>
  <si>
    <t>ед.изм</t>
  </si>
  <si>
    <t>Начальная (максимальная) цена за ед. без НДС руб.</t>
  </si>
  <si>
    <t>Начальная (максимальная) цена за ед. с НДС руб.</t>
  </si>
  <si>
    <t>договор 2017</t>
  </si>
  <si>
    <t>Приложение № 1.8 к Техническому заданию</t>
  </si>
  <si>
    <t>Спецификация свечей и проводов к автомобилям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</si>
</sst>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0" fontId="2" fillId="0" borderId="0"/>
    <xf numFmtId="0" fontId="7" fillId="0" borderId="0">
      <alignment horizontal="left"/>
    </xf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  <xf numFmtId="4" fontId="0" fillId="0" borderId="0" xfId="0" applyNumberForma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7" fillId="0" borderId="2" xfId="4" applyFont="1" applyBorder="1" applyAlignment="1">
      <alignment vertical="center" wrapText="1"/>
    </xf>
    <xf numFmtId="0" fontId="7" fillId="0" borderId="1" xfId="4" applyBorder="1" applyAlignment="1">
      <alignment horizontal="right" vertical="center"/>
    </xf>
    <xf numFmtId="0" fontId="7" fillId="0" borderId="0" xfId="4" applyFont="1" applyBorder="1" applyAlignment="1">
      <alignment vertical="center" wrapText="1"/>
    </xf>
    <xf numFmtId="0" fontId="7" fillId="0" borderId="0" xfId="4" applyBorder="1" applyAlignment="1">
      <alignment horizontal="right" vertical="center"/>
    </xf>
    <xf numFmtId="4" fontId="7" fillId="0" borderId="0" xfId="4" applyNumberFormat="1" applyFont="1" applyBorder="1" applyAlignment="1">
      <alignment horizontal="right" vertical="center"/>
    </xf>
    <xf numFmtId="4" fontId="7" fillId="0" borderId="0" xfId="4" applyNumberFormat="1" applyBorder="1" applyAlignment="1">
      <alignment horizontal="right" vertical="center"/>
    </xf>
    <xf numFmtId="0" fontId="3" fillId="0" borderId="0" xfId="0" applyFont="1" applyBorder="1"/>
    <xf numFmtId="4" fontId="0" fillId="0" borderId="0" xfId="0" applyNumberForma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 applyAlignment="1"/>
    <xf numFmtId="0" fontId="7" fillId="0" borderId="4" xfId="4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7" fillId="0" borderId="5" xfId="4" applyBorder="1" applyAlignment="1">
      <alignment horizontal="right" vertical="center"/>
    </xf>
    <xf numFmtId="4" fontId="7" fillId="0" borderId="5" xfId="4" applyNumberFormat="1" applyFont="1" applyBorder="1" applyAlignment="1">
      <alignment horizontal="right" vertical="center"/>
    </xf>
    <xf numFmtId="4" fontId="7" fillId="0" borderId="5" xfId="4" applyNumberFormat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0" fillId="0" borderId="8" xfId="0" applyNumberFormat="1" applyFill="1" applyBorder="1" applyAlignment="1">
      <alignment horizontal="center" vertical="center" wrapText="1"/>
    </xf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11" xfId="0" applyFont="1" applyBorder="1" applyAlignment="1"/>
    <xf numFmtId="0" fontId="7" fillId="0" borderId="12" xfId="4" applyFont="1" applyBorder="1" applyAlignment="1">
      <alignment vertical="center" wrapText="1"/>
    </xf>
    <xf numFmtId="0" fontId="7" fillId="0" borderId="13" xfId="4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4" fontId="0" fillId="0" borderId="0" xfId="0" applyNumberFormat="1" applyAlignment="1">
      <alignment horizontal="left" vertical="center" wrapText="1"/>
    </xf>
  </cellXfs>
  <cellStyles count="5">
    <cellStyle name="Excel Built-in Normal" xfId="1"/>
    <cellStyle name="TableStyleLight1" xfId="2"/>
    <cellStyle name="Обычный" xfId="0" builtinId="0"/>
    <cellStyle name="Обычный 2" xfId="3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59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59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59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59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59</xdr:row>
      <xdr:rowOff>0</xdr:rowOff>
    </xdr:from>
    <xdr:to>
      <xdr:col>3</xdr:col>
      <xdr:colOff>0</xdr:colOff>
      <xdr:row>59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zoomScaleNormal="100" zoomScaleSheetLayoutView="85" workbookViewId="0">
      <selection activeCell="F10" sqref="F10"/>
    </sheetView>
  </sheetViews>
  <sheetFormatPr defaultRowHeight="12.75" x14ac:dyDescent="0.2"/>
  <cols>
    <col min="1" max="1" width="4.42578125" style="16" customWidth="1"/>
    <col min="2" max="2" width="55.42578125" customWidth="1"/>
    <col min="3" max="3" width="6.85546875" style="1" customWidth="1"/>
    <col min="4" max="4" width="9.7109375" style="1" hidden="1" customWidth="1"/>
    <col min="5" max="5" width="15.85546875" customWidth="1"/>
    <col min="6" max="6" width="15.7109375" customWidth="1"/>
  </cols>
  <sheetData>
    <row r="1" spans="1:6" ht="21" customHeight="1" x14ac:dyDescent="0.25">
      <c r="B1" s="34" t="s">
        <v>56</v>
      </c>
      <c r="C1" s="35"/>
      <c r="D1" s="35"/>
      <c r="E1" s="35"/>
      <c r="F1" s="35"/>
    </row>
    <row r="2" spans="1:6" ht="9" customHeight="1" x14ac:dyDescent="0.25">
      <c r="B2" s="14"/>
      <c r="C2" s="14"/>
      <c r="D2" s="14"/>
      <c r="E2" s="14"/>
      <c r="F2" s="15"/>
    </row>
    <row r="3" spans="1:6" s="4" customFormat="1" ht="18.75" customHeight="1" x14ac:dyDescent="0.2">
      <c r="B3" s="32" t="s">
        <v>57</v>
      </c>
      <c r="C3" s="33"/>
      <c r="D3" s="33"/>
      <c r="E3" s="33"/>
      <c r="F3" s="33"/>
    </row>
    <row r="4" spans="1:6" s="4" customFormat="1" ht="11.25" customHeight="1" x14ac:dyDescent="0.2">
      <c r="B4" s="36"/>
      <c r="C4" s="36"/>
      <c r="D4" s="36"/>
      <c r="E4" s="36"/>
      <c r="F4" s="36"/>
    </row>
    <row r="5" spans="1:6" ht="16.5" thickBot="1" x14ac:dyDescent="0.3">
      <c r="B5" s="38"/>
      <c r="C5" s="38"/>
      <c r="D5" s="38"/>
      <c r="E5" s="38"/>
      <c r="F5" s="6"/>
    </row>
    <row r="6" spans="1:6" ht="21" hidden="1" customHeight="1" x14ac:dyDescent="0.25">
      <c r="B6" s="2"/>
      <c r="C6" s="2"/>
      <c r="D6" s="2"/>
      <c r="E6" s="2"/>
      <c r="F6" s="2"/>
    </row>
    <row r="7" spans="1:6" ht="15.75" hidden="1" customHeight="1" x14ac:dyDescent="0.25">
      <c r="B7" s="38" t="s">
        <v>1</v>
      </c>
      <c r="C7" s="38"/>
      <c r="D7" s="38"/>
      <c r="E7" s="38"/>
      <c r="F7" s="6"/>
    </row>
    <row r="8" spans="1:6" ht="16.5" hidden="1" thickBot="1" x14ac:dyDescent="0.3">
      <c r="B8" s="3"/>
      <c r="C8" s="3"/>
      <c r="D8" s="31"/>
      <c r="E8" s="3"/>
      <c r="F8" s="6"/>
    </row>
    <row r="9" spans="1:6" ht="16.5" hidden="1" thickBot="1" x14ac:dyDescent="0.3">
      <c r="A9" s="37"/>
      <c r="B9" s="37"/>
      <c r="C9" s="37"/>
      <c r="D9" s="37"/>
      <c r="E9" s="37"/>
      <c r="F9" s="7"/>
    </row>
    <row r="10" spans="1:6" ht="64.5" customHeight="1" thickBot="1" x14ac:dyDescent="0.25">
      <c r="A10" s="23" t="s">
        <v>51</v>
      </c>
      <c r="B10" s="19" t="s">
        <v>0</v>
      </c>
      <c r="C10" s="24" t="s">
        <v>52</v>
      </c>
      <c r="D10" s="24" t="s">
        <v>55</v>
      </c>
      <c r="E10" s="25" t="s">
        <v>53</v>
      </c>
      <c r="F10" s="25" t="s">
        <v>54</v>
      </c>
    </row>
    <row r="11" spans="1:6" s="4" customFormat="1" ht="15.75" customHeight="1" x14ac:dyDescent="0.2">
      <c r="A11" s="26">
        <v>1</v>
      </c>
      <c r="B11" s="18" t="s">
        <v>4</v>
      </c>
      <c r="C11" s="20" t="s">
        <v>3</v>
      </c>
      <c r="D11" s="20">
        <v>344.76</v>
      </c>
      <c r="E11" s="21">
        <f>D11*1.06</f>
        <v>365.44560000000001</v>
      </c>
      <c r="F11" s="22">
        <f>E11*1.18</f>
        <v>431.22580799999997</v>
      </c>
    </row>
    <row r="12" spans="1:6" s="4" customFormat="1" ht="15.75" customHeight="1" x14ac:dyDescent="0.2">
      <c r="A12" s="27">
        <v>2</v>
      </c>
      <c r="B12" s="8" t="s">
        <v>5</v>
      </c>
      <c r="C12" s="9" t="s">
        <v>3</v>
      </c>
      <c r="D12" s="9">
        <v>244.4</v>
      </c>
      <c r="E12" s="21">
        <f t="shared" ref="E12:E57" si="0">D12*1.06</f>
        <v>259.06400000000002</v>
      </c>
      <c r="F12" s="22">
        <f t="shared" ref="F12:F57" si="1">E12*1.18</f>
        <v>305.69551999999999</v>
      </c>
    </row>
    <row r="13" spans="1:6" s="4" customFormat="1" ht="15.75" customHeight="1" x14ac:dyDescent="0.2">
      <c r="A13" s="27">
        <v>3</v>
      </c>
      <c r="B13" s="8" t="s">
        <v>6</v>
      </c>
      <c r="C13" s="9" t="s">
        <v>3</v>
      </c>
      <c r="D13" s="9">
        <v>603.72</v>
      </c>
      <c r="E13" s="21">
        <f t="shared" si="0"/>
        <v>639.94320000000005</v>
      </c>
      <c r="F13" s="22">
        <f t="shared" si="1"/>
        <v>755.13297599999999</v>
      </c>
    </row>
    <row r="14" spans="1:6" s="4" customFormat="1" ht="15.75" customHeight="1" x14ac:dyDescent="0.2">
      <c r="A14" s="27">
        <v>4</v>
      </c>
      <c r="B14" s="8" t="s">
        <v>7</v>
      </c>
      <c r="C14" s="9" t="s">
        <v>3</v>
      </c>
      <c r="D14" s="9">
        <v>169</v>
      </c>
      <c r="E14" s="21">
        <f t="shared" si="0"/>
        <v>179.14000000000001</v>
      </c>
      <c r="F14" s="22">
        <f t="shared" si="1"/>
        <v>211.3852</v>
      </c>
    </row>
    <row r="15" spans="1:6" s="4" customFormat="1" ht="15.75" customHeight="1" x14ac:dyDescent="0.2">
      <c r="A15" s="27">
        <v>5</v>
      </c>
      <c r="B15" s="8" t="s">
        <v>8</v>
      </c>
      <c r="C15" s="9" t="s">
        <v>2</v>
      </c>
      <c r="D15" s="9">
        <v>124.80000000000001</v>
      </c>
      <c r="E15" s="21">
        <f t="shared" si="0"/>
        <v>132.28800000000001</v>
      </c>
      <c r="F15" s="22">
        <f t="shared" si="1"/>
        <v>156.09984</v>
      </c>
    </row>
    <row r="16" spans="1:6" s="4" customFormat="1" ht="15.75" customHeight="1" x14ac:dyDescent="0.2">
      <c r="A16" s="27">
        <v>6</v>
      </c>
      <c r="B16" s="8" t="s">
        <v>9</v>
      </c>
      <c r="C16" s="9" t="s">
        <v>2</v>
      </c>
      <c r="D16" s="9">
        <v>191.36</v>
      </c>
      <c r="E16" s="21">
        <f t="shared" si="0"/>
        <v>202.84160000000003</v>
      </c>
      <c r="F16" s="22">
        <f t="shared" si="1"/>
        <v>239.35308800000001</v>
      </c>
    </row>
    <row r="17" spans="1:6" s="4" customFormat="1" ht="15.75" customHeight="1" x14ac:dyDescent="0.2">
      <c r="A17" s="27">
        <v>7</v>
      </c>
      <c r="B17" s="8" t="s">
        <v>10</v>
      </c>
      <c r="C17" s="9" t="s">
        <v>3</v>
      </c>
      <c r="D17" s="9">
        <v>677.56000000000006</v>
      </c>
      <c r="E17" s="21">
        <f t="shared" si="0"/>
        <v>718.21360000000004</v>
      </c>
      <c r="F17" s="22">
        <f t="shared" si="1"/>
        <v>847.49204799999995</v>
      </c>
    </row>
    <row r="18" spans="1:6" s="4" customFormat="1" ht="15.75" customHeight="1" x14ac:dyDescent="0.2">
      <c r="A18" s="27">
        <v>8</v>
      </c>
      <c r="B18" s="8" t="s">
        <v>11</v>
      </c>
      <c r="C18" s="9" t="s">
        <v>3</v>
      </c>
      <c r="D18" s="9">
        <v>183.04000000000002</v>
      </c>
      <c r="E18" s="21">
        <f t="shared" si="0"/>
        <v>194.02240000000003</v>
      </c>
      <c r="F18" s="22">
        <f t="shared" si="1"/>
        <v>228.94643200000002</v>
      </c>
    </row>
    <row r="19" spans="1:6" s="4" customFormat="1" ht="15.75" customHeight="1" x14ac:dyDescent="0.2">
      <c r="A19" s="27">
        <v>9</v>
      </c>
      <c r="B19" s="8" t="s">
        <v>12</v>
      </c>
      <c r="C19" s="9" t="s">
        <v>3</v>
      </c>
      <c r="D19" s="9">
        <v>204.36</v>
      </c>
      <c r="E19" s="21">
        <f t="shared" si="0"/>
        <v>216.62160000000003</v>
      </c>
      <c r="F19" s="22">
        <f t="shared" si="1"/>
        <v>255.61348800000002</v>
      </c>
    </row>
    <row r="20" spans="1:6" s="4" customFormat="1" ht="15.75" customHeight="1" x14ac:dyDescent="0.2">
      <c r="A20" s="27">
        <v>10</v>
      </c>
      <c r="B20" s="8" t="s">
        <v>13</v>
      </c>
      <c r="C20" s="9" t="s">
        <v>3</v>
      </c>
      <c r="D20" s="9">
        <v>134.68</v>
      </c>
      <c r="E20" s="21">
        <f t="shared" si="0"/>
        <v>142.76080000000002</v>
      </c>
      <c r="F20" s="22">
        <f t="shared" si="1"/>
        <v>168.45774400000002</v>
      </c>
    </row>
    <row r="21" spans="1:6" s="4" customFormat="1" ht="15.75" customHeight="1" x14ac:dyDescent="0.2">
      <c r="A21" s="27">
        <v>11</v>
      </c>
      <c r="B21" s="8" t="s">
        <v>14</v>
      </c>
      <c r="C21" s="9" t="s">
        <v>3</v>
      </c>
      <c r="D21" s="9">
        <v>164.32</v>
      </c>
      <c r="E21" s="21">
        <f t="shared" si="0"/>
        <v>174.17920000000001</v>
      </c>
      <c r="F21" s="22">
        <f t="shared" si="1"/>
        <v>205.53145599999999</v>
      </c>
    </row>
    <row r="22" spans="1:6" s="4" customFormat="1" ht="15.75" customHeight="1" x14ac:dyDescent="0.2">
      <c r="A22" s="27">
        <v>12</v>
      </c>
      <c r="B22" s="8" t="s">
        <v>15</v>
      </c>
      <c r="C22" s="9" t="s">
        <v>2</v>
      </c>
      <c r="D22" s="9">
        <v>436.28000000000003</v>
      </c>
      <c r="E22" s="21">
        <f t="shared" si="0"/>
        <v>462.45680000000004</v>
      </c>
      <c r="F22" s="22">
        <f t="shared" si="1"/>
        <v>545.69902400000001</v>
      </c>
    </row>
    <row r="23" spans="1:6" s="4" customFormat="1" ht="15.75" customHeight="1" x14ac:dyDescent="0.2">
      <c r="A23" s="27">
        <v>13</v>
      </c>
      <c r="B23" s="8" t="s">
        <v>16</v>
      </c>
      <c r="C23" s="9" t="s">
        <v>3</v>
      </c>
      <c r="D23" s="9">
        <v>73.320000000000007</v>
      </c>
      <c r="E23" s="21">
        <f t="shared" si="0"/>
        <v>77.719200000000015</v>
      </c>
      <c r="F23" s="22">
        <f t="shared" si="1"/>
        <v>91.708656000000019</v>
      </c>
    </row>
    <row r="24" spans="1:6" s="4" customFormat="1" ht="15.75" customHeight="1" x14ac:dyDescent="0.2">
      <c r="A24" s="27">
        <v>14</v>
      </c>
      <c r="B24" s="8" t="s">
        <v>17</v>
      </c>
      <c r="C24" s="9" t="s">
        <v>2</v>
      </c>
      <c r="D24" s="9">
        <v>24.44</v>
      </c>
      <c r="E24" s="21">
        <f t="shared" si="0"/>
        <v>25.906400000000001</v>
      </c>
      <c r="F24" s="22">
        <f t="shared" si="1"/>
        <v>30.569552000000002</v>
      </c>
    </row>
    <row r="25" spans="1:6" s="4" customFormat="1" ht="15.75" customHeight="1" x14ac:dyDescent="0.2">
      <c r="A25" s="27">
        <v>15</v>
      </c>
      <c r="B25" s="8" t="s">
        <v>18</v>
      </c>
      <c r="C25" s="9" t="s">
        <v>2</v>
      </c>
      <c r="D25" s="9">
        <v>18.2</v>
      </c>
      <c r="E25" s="21">
        <f t="shared" si="0"/>
        <v>19.292000000000002</v>
      </c>
      <c r="F25" s="22">
        <f t="shared" si="1"/>
        <v>22.764559999999999</v>
      </c>
    </row>
    <row r="26" spans="1:6" s="4" customFormat="1" ht="15.75" customHeight="1" x14ac:dyDescent="0.2">
      <c r="A26" s="27">
        <v>16</v>
      </c>
      <c r="B26" s="8" t="s">
        <v>19</v>
      </c>
      <c r="C26" s="9" t="s">
        <v>2</v>
      </c>
      <c r="D26" s="9">
        <v>23.92</v>
      </c>
      <c r="E26" s="21">
        <f t="shared" si="0"/>
        <v>25.355200000000004</v>
      </c>
      <c r="F26" s="22">
        <f t="shared" si="1"/>
        <v>29.919136000000002</v>
      </c>
    </row>
    <row r="27" spans="1:6" s="4" customFormat="1" ht="15.75" customHeight="1" x14ac:dyDescent="0.2">
      <c r="A27" s="27">
        <v>17</v>
      </c>
      <c r="B27" s="8" t="s">
        <v>20</v>
      </c>
      <c r="C27" s="9" t="s">
        <v>3</v>
      </c>
      <c r="D27" s="9">
        <v>73.320000000000007</v>
      </c>
      <c r="E27" s="21">
        <f t="shared" si="0"/>
        <v>77.719200000000015</v>
      </c>
      <c r="F27" s="22">
        <f t="shared" si="1"/>
        <v>91.708656000000019</v>
      </c>
    </row>
    <row r="28" spans="1:6" s="4" customFormat="1" ht="15.75" customHeight="1" x14ac:dyDescent="0.2">
      <c r="A28" s="27">
        <v>18</v>
      </c>
      <c r="B28" s="8" t="s">
        <v>21</v>
      </c>
      <c r="C28" s="9" t="s">
        <v>3</v>
      </c>
      <c r="D28" s="9">
        <v>64.48</v>
      </c>
      <c r="E28" s="21">
        <f t="shared" si="0"/>
        <v>68.348800000000011</v>
      </c>
      <c r="F28" s="22">
        <f t="shared" si="1"/>
        <v>80.651584000000014</v>
      </c>
    </row>
    <row r="29" spans="1:6" s="4" customFormat="1" ht="15.75" customHeight="1" x14ac:dyDescent="0.2">
      <c r="A29" s="27">
        <v>19</v>
      </c>
      <c r="B29" s="8" t="s">
        <v>22</v>
      </c>
      <c r="C29" s="9" t="s">
        <v>2</v>
      </c>
      <c r="D29" s="9">
        <v>15.600000000000001</v>
      </c>
      <c r="E29" s="21">
        <f t="shared" si="0"/>
        <v>16.536000000000001</v>
      </c>
      <c r="F29" s="22">
        <f t="shared" si="1"/>
        <v>19.51248</v>
      </c>
    </row>
    <row r="30" spans="1:6" s="4" customFormat="1" ht="15.75" customHeight="1" x14ac:dyDescent="0.2">
      <c r="A30" s="27">
        <v>20</v>
      </c>
      <c r="B30" s="8" t="s">
        <v>23</v>
      </c>
      <c r="C30" s="9" t="s">
        <v>3</v>
      </c>
      <c r="D30" s="9">
        <v>75.400000000000006</v>
      </c>
      <c r="E30" s="21">
        <f t="shared" si="0"/>
        <v>79.924000000000007</v>
      </c>
      <c r="F30" s="22">
        <f t="shared" si="1"/>
        <v>94.310320000000004</v>
      </c>
    </row>
    <row r="31" spans="1:6" s="4" customFormat="1" ht="15.75" customHeight="1" x14ac:dyDescent="0.2">
      <c r="A31" s="27">
        <v>21</v>
      </c>
      <c r="B31" s="8" t="s">
        <v>24</v>
      </c>
      <c r="C31" s="9" t="s">
        <v>3</v>
      </c>
      <c r="D31" s="9">
        <v>280.28000000000003</v>
      </c>
      <c r="E31" s="21">
        <f t="shared" si="0"/>
        <v>297.09680000000003</v>
      </c>
      <c r="F31" s="22">
        <f t="shared" si="1"/>
        <v>350.57422400000002</v>
      </c>
    </row>
    <row r="32" spans="1:6" s="4" customFormat="1" ht="15.75" customHeight="1" x14ac:dyDescent="0.2">
      <c r="A32" s="27">
        <v>22</v>
      </c>
      <c r="B32" s="8" t="s">
        <v>25</v>
      </c>
      <c r="C32" s="9" t="s">
        <v>3</v>
      </c>
      <c r="D32" s="9">
        <v>167.44</v>
      </c>
      <c r="E32" s="21">
        <f t="shared" si="0"/>
        <v>177.4864</v>
      </c>
      <c r="F32" s="22">
        <f t="shared" si="1"/>
        <v>209.43395200000001</v>
      </c>
    </row>
    <row r="33" spans="1:6" s="4" customFormat="1" ht="15.75" customHeight="1" x14ac:dyDescent="0.2">
      <c r="A33" s="27">
        <v>23</v>
      </c>
      <c r="B33" s="8" t="s">
        <v>26</v>
      </c>
      <c r="C33" s="9" t="s">
        <v>3</v>
      </c>
      <c r="D33" s="9">
        <v>206.44</v>
      </c>
      <c r="E33" s="21">
        <f t="shared" si="0"/>
        <v>218.82640000000001</v>
      </c>
      <c r="F33" s="22">
        <f t="shared" si="1"/>
        <v>258.21515199999999</v>
      </c>
    </row>
    <row r="34" spans="1:6" s="4" customFormat="1" ht="15.75" customHeight="1" x14ac:dyDescent="0.2">
      <c r="A34" s="27">
        <v>24</v>
      </c>
      <c r="B34" s="8" t="s">
        <v>27</v>
      </c>
      <c r="C34" s="9" t="s">
        <v>3</v>
      </c>
      <c r="D34" s="9">
        <v>175.76000000000002</v>
      </c>
      <c r="E34" s="21">
        <f t="shared" si="0"/>
        <v>186.30560000000003</v>
      </c>
      <c r="F34" s="22">
        <f t="shared" si="1"/>
        <v>219.84060800000003</v>
      </c>
    </row>
    <row r="35" spans="1:6" s="4" customFormat="1" ht="15.75" customHeight="1" x14ac:dyDescent="0.2">
      <c r="A35" s="27">
        <v>25</v>
      </c>
      <c r="B35" s="8" t="s">
        <v>28</v>
      </c>
      <c r="C35" s="9" t="s">
        <v>3</v>
      </c>
      <c r="D35" s="9">
        <v>117.52000000000001</v>
      </c>
      <c r="E35" s="21">
        <f t="shared" si="0"/>
        <v>124.57120000000002</v>
      </c>
      <c r="F35" s="22">
        <f t="shared" si="1"/>
        <v>146.99401600000002</v>
      </c>
    </row>
    <row r="36" spans="1:6" s="4" customFormat="1" ht="15.75" customHeight="1" x14ac:dyDescent="0.2">
      <c r="A36" s="27">
        <v>26</v>
      </c>
      <c r="B36" s="8" t="s">
        <v>29</v>
      </c>
      <c r="C36" s="9" t="s">
        <v>3</v>
      </c>
      <c r="D36" s="9">
        <v>104</v>
      </c>
      <c r="E36" s="21">
        <f t="shared" si="0"/>
        <v>110.24000000000001</v>
      </c>
      <c r="F36" s="22">
        <f t="shared" si="1"/>
        <v>130.08320000000001</v>
      </c>
    </row>
    <row r="37" spans="1:6" s="4" customFormat="1" ht="15.75" customHeight="1" x14ac:dyDescent="0.2">
      <c r="A37" s="27">
        <v>27</v>
      </c>
      <c r="B37" s="8" t="s">
        <v>30</v>
      </c>
      <c r="C37" s="9" t="s">
        <v>3</v>
      </c>
      <c r="D37" s="9">
        <v>73.320000000000007</v>
      </c>
      <c r="E37" s="21">
        <f t="shared" si="0"/>
        <v>77.719200000000015</v>
      </c>
      <c r="F37" s="22">
        <f t="shared" si="1"/>
        <v>91.708656000000019</v>
      </c>
    </row>
    <row r="38" spans="1:6" s="4" customFormat="1" ht="15.75" customHeight="1" x14ac:dyDescent="0.2">
      <c r="A38" s="27">
        <v>28</v>
      </c>
      <c r="B38" s="8" t="s">
        <v>31</v>
      </c>
      <c r="C38" s="9" t="s">
        <v>3</v>
      </c>
      <c r="D38" s="9">
        <v>156.52000000000001</v>
      </c>
      <c r="E38" s="21">
        <f t="shared" si="0"/>
        <v>165.91120000000001</v>
      </c>
      <c r="F38" s="22">
        <f t="shared" si="1"/>
        <v>195.775216</v>
      </c>
    </row>
    <row r="39" spans="1:6" s="4" customFormat="1" ht="15.75" customHeight="1" x14ac:dyDescent="0.2">
      <c r="A39" s="27">
        <v>29</v>
      </c>
      <c r="B39" s="8" t="s">
        <v>32</v>
      </c>
      <c r="C39" s="9" t="s">
        <v>3</v>
      </c>
      <c r="D39" s="9">
        <v>76.44</v>
      </c>
      <c r="E39" s="21">
        <f t="shared" si="0"/>
        <v>81.026399999999995</v>
      </c>
      <c r="F39" s="22">
        <f t="shared" si="1"/>
        <v>95.61115199999999</v>
      </c>
    </row>
    <row r="40" spans="1:6" s="4" customFormat="1" ht="22.5" customHeight="1" x14ac:dyDescent="0.2">
      <c r="A40" s="27">
        <v>30</v>
      </c>
      <c r="B40" s="8" t="s">
        <v>33</v>
      </c>
      <c r="C40" s="9" t="s">
        <v>3</v>
      </c>
      <c r="D40" s="9">
        <v>105.04</v>
      </c>
      <c r="E40" s="21">
        <f t="shared" si="0"/>
        <v>111.34240000000001</v>
      </c>
      <c r="F40" s="22">
        <f t="shared" si="1"/>
        <v>131.38403200000002</v>
      </c>
    </row>
    <row r="41" spans="1:6" s="4" customFormat="1" ht="21" customHeight="1" x14ac:dyDescent="0.2">
      <c r="A41" s="27">
        <v>31</v>
      </c>
      <c r="B41" s="8" t="s">
        <v>34</v>
      </c>
      <c r="C41" s="9" t="s">
        <v>3</v>
      </c>
      <c r="D41" s="9">
        <v>82.68</v>
      </c>
      <c r="E41" s="21">
        <f t="shared" si="0"/>
        <v>87.640800000000013</v>
      </c>
      <c r="F41" s="22">
        <f t="shared" si="1"/>
        <v>103.416144</v>
      </c>
    </row>
    <row r="42" spans="1:6" s="4" customFormat="1" ht="15.75" customHeight="1" x14ac:dyDescent="0.2">
      <c r="A42" s="27">
        <v>32</v>
      </c>
      <c r="B42" s="8" t="s">
        <v>35</v>
      </c>
      <c r="C42" s="9" t="s">
        <v>3</v>
      </c>
      <c r="D42" s="9">
        <v>308.36</v>
      </c>
      <c r="E42" s="21">
        <f t="shared" si="0"/>
        <v>326.86160000000001</v>
      </c>
      <c r="F42" s="22">
        <f t="shared" si="1"/>
        <v>385.69668799999999</v>
      </c>
    </row>
    <row r="43" spans="1:6" s="4" customFormat="1" ht="15.75" customHeight="1" x14ac:dyDescent="0.2">
      <c r="A43" s="27">
        <v>33</v>
      </c>
      <c r="B43" s="8" t="s">
        <v>36</v>
      </c>
      <c r="C43" s="9" t="s">
        <v>2</v>
      </c>
      <c r="D43" s="9">
        <v>191.88</v>
      </c>
      <c r="E43" s="21">
        <f t="shared" si="0"/>
        <v>203.39279999999999</v>
      </c>
      <c r="F43" s="22">
        <f t="shared" si="1"/>
        <v>240.00350399999999</v>
      </c>
    </row>
    <row r="44" spans="1:6" s="4" customFormat="1" ht="15.75" customHeight="1" x14ac:dyDescent="0.2">
      <c r="A44" s="27">
        <v>34</v>
      </c>
      <c r="B44" s="8" t="s">
        <v>37</v>
      </c>
      <c r="C44" s="9" t="s">
        <v>3</v>
      </c>
      <c r="D44" s="9">
        <v>167.96</v>
      </c>
      <c r="E44" s="21">
        <f t="shared" si="0"/>
        <v>178.03760000000003</v>
      </c>
      <c r="F44" s="22">
        <f t="shared" si="1"/>
        <v>210.08436800000001</v>
      </c>
    </row>
    <row r="45" spans="1:6" s="4" customFormat="1" ht="15.75" customHeight="1" x14ac:dyDescent="0.2">
      <c r="A45" s="27">
        <v>35</v>
      </c>
      <c r="B45" s="8" t="s">
        <v>38</v>
      </c>
      <c r="C45" s="9" t="s">
        <v>3</v>
      </c>
      <c r="D45" s="9">
        <v>192.92000000000002</v>
      </c>
      <c r="E45" s="21">
        <f t="shared" si="0"/>
        <v>204.49520000000004</v>
      </c>
      <c r="F45" s="22">
        <f t="shared" si="1"/>
        <v>241.30433600000003</v>
      </c>
    </row>
    <row r="46" spans="1:6" s="4" customFormat="1" ht="15.75" customHeight="1" x14ac:dyDescent="0.2">
      <c r="A46" s="27">
        <v>36</v>
      </c>
      <c r="B46" s="8" t="s">
        <v>39</v>
      </c>
      <c r="C46" s="9" t="s">
        <v>3</v>
      </c>
      <c r="D46" s="9">
        <v>163.28</v>
      </c>
      <c r="E46" s="21">
        <f t="shared" si="0"/>
        <v>173.07680000000002</v>
      </c>
      <c r="F46" s="22">
        <f t="shared" si="1"/>
        <v>204.23062400000001</v>
      </c>
    </row>
    <row r="47" spans="1:6" s="4" customFormat="1" ht="15.75" customHeight="1" x14ac:dyDescent="0.2">
      <c r="A47" s="27">
        <v>37</v>
      </c>
      <c r="B47" s="8" t="s">
        <v>40</v>
      </c>
      <c r="C47" s="9" t="s">
        <v>3</v>
      </c>
      <c r="D47" s="9">
        <v>170.04</v>
      </c>
      <c r="E47" s="21">
        <f t="shared" si="0"/>
        <v>180.2424</v>
      </c>
      <c r="F47" s="22">
        <f t="shared" si="1"/>
        <v>212.68603199999998</v>
      </c>
    </row>
    <row r="48" spans="1:6" s="4" customFormat="1" ht="15.75" customHeight="1" x14ac:dyDescent="0.2">
      <c r="A48" s="27">
        <v>38</v>
      </c>
      <c r="B48" s="8" t="s">
        <v>41</v>
      </c>
      <c r="C48" s="9" t="s">
        <v>3</v>
      </c>
      <c r="D48" s="9">
        <v>99.84</v>
      </c>
      <c r="E48" s="21">
        <f t="shared" si="0"/>
        <v>105.83040000000001</v>
      </c>
      <c r="F48" s="22">
        <f t="shared" si="1"/>
        <v>124.87987200000001</v>
      </c>
    </row>
    <row r="49" spans="1:6" s="4" customFormat="1" ht="15.75" customHeight="1" x14ac:dyDescent="0.2">
      <c r="A49" s="27">
        <v>39</v>
      </c>
      <c r="B49" s="8" t="s">
        <v>42</v>
      </c>
      <c r="C49" s="9" t="s">
        <v>3</v>
      </c>
      <c r="D49" s="9">
        <v>156.52000000000001</v>
      </c>
      <c r="E49" s="21">
        <f t="shared" si="0"/>
        <v>165.91120000000001</v>
      </c>
      <c r="F49" s="22">
        <f t="shared" si="1"/>
        <v>195.775216</v>
      </c>
    </row>
    <row r="50" spans="1:6" s="4" customFormat="1" ht="15.75" customHeight="1" x14ac:dyDescent="0.2">
      <c r="A50" s="27">
        <v>40</v>
      </c>
      <c r="B50" s="8" t="s">
        <v>43</v>
      </c>
      <c r="C50" s="9" t="s">
        <v>3</v>
      </c>
      <c r="D50" s="9">
        <v>250.64000000000001</v>
      </c>
      <c r="E50" s="21">
        <f t="shared" si="0"/>
        <v>265.67840000000001</v>
      </c>
      <c r="F50" s="22">
        <f t="shared" si="1"/>
        <v>313.50051200000001</v>
      </c>
    </row>
    <row r="51" spans="1:6" s="4" customFormat="1" ht="15.75" customHeight="1" x14ac:dyDescent="0.2">
      <c r="A51" s="27">
        <v>41</v>
      </c>
      <c r="B51" s="8" t="s">
        <v>44</v>
      </c>
      <c r="C51" s="9" t="s">
        <v>3</v>
      </c>
      <c r="D51" s="9">
        <v>247.52</v>
      </c>
      <c r="E51" s="21">
        <f t="shared" si="0"/>
        <v>262.37120000000004</v>
      </c>
      <c r="F51" s="22">
        <f t="shared" si="1"/>
        <v>309.59801600000003</v>
      </c>
    </row>
    <row r="52" spans="1:6" s="4" customFormat="1" ht="15.75" customHeight="1" x14ac:dyDescent="0.2">
      <c r="A52" s="27">
        <v>42</v>
      </c>
      <c r="B52" s="8" t="s">
        <v>45</v>
      </c>
      <c r="C52" s="9" t="s">
        <v>3</v>
      </c>
      <c r="D52" s="9">
        <v>244.4</v>
      </c>
      <c r="E52" s="21">
        <f t="shared" si="0"/>
        <v>259.06400000000002</v>
      </c>
      <c r="F52" s="22">
        <f t="shared" si="1"/>
        <v>305.69551999999999</v>
      </c>
    </row>
    <row r="53" spans="1:6" s="4" customFormat="1" ht="15.75" customHeight="1" x14ac:dyDescent="0.2">
      <c r="A53" s="27">
        <v>43</v>
      </c>
      <c r="B53" s="8" t="s">
        <v>46</v>
      </c>
      <c r="C53" s="9" t="s">
        <v>3</v>
      </c>
      <c r="D53" s="9">
        <v>241.8</v>
      </c>
      <c r="E53" s="21">
        <f t="shared" si="0"/>
        <v>256.30800000000005</v>
      </c>
      <c r="F53" s="22">
        <f t="shared" si="1"/>
        <v>302.44344000000007</v>
      </c>
    </row>
    <row r="54" spans="1:6" s="4" customFormat="1" ht="15.75" customHeight="1" x14ac:dyDescent="0.2">
      <c r="A54" s="27">
        <v>44</v>
      </c>
      <c r="B54" s="8" t="s">
        <v>47</v>
      </c>
      <c r="C54" s="9" t="s">
        <v>3</v>
      </c>
      <c r="D54" s="9">
        <v>600.6</v>
      </c>
      <c r="E54" s="21">
        <f t="shared" si="0"/>
        <v>636.63600000000008</v>
      </c>
      <c r="F54" s="22">
        <f t="shared" si="1"/>
        <v>751.23048000000006</v>
      </c>
    </row>
    <row r="55" spans="1:6" s="4" customFormat="1" ht="15.75" customHeight="1" x14ac:dyDescent="0.2">
      <c r="A55" s="27">
        <v>45</v>
      </c>
      <c r="B55" s="8" t="s">
        <v>48</v>
      </c>
      <c r="C55" s="9" t="s">
        <v>3</v>
      </c>
      <c r="D55" s="9">
        <v>285.48</v>
      </c>
      <c r="E55" s="21">
        <f t="shared" si="0"/>
        <v>302.60880000000003</v>
      </c>
      <c r="F55" s="22">
        <f t="shared" si="1"/>
        <v>357.07838400000003</v>
      </c>
    </row>
    <row r="56" spans="1:6" s="4" customFormat="1" ht="15.75" customHeight="1" x14ac:dyDescent="0.2">
      <c r="A56" s="27">
        <v>46</v>
      </c>
      <c r="B56" s="8" t="s">
        <v>49</v>
      </c>
      <c r="C56" s="9" t="s">
        <v>2</v>
      </c>
      <c r="D56" s="9">
        <v>98.8</v>
      </c>
      <c r="E56" s="21">
        <f t="shared" si="0"/>
        <v>104.72800000000001</v>
      </c>
      <c r="F56" s="22">
        <f t="shared" si="1"/>
        <v>123.57904000000001</v>
      </c>
    </row>
    <row r="57" spans="1:6" s="4" customFormat="1" ht="15.75" customHeight="1" thickBot="1" x14ac:dyDescent="0.25">
      <c r="A57" s="28">
        <v>47</v>
      </c>
      <c r="B57" s="29" t="s">
        <v>50</v>
      </c>
      <c r="C57" s="30" t="s">
        <v>3</v>
      </c>
      <c r="D57" s="30">
        <v>68.12</v>
      </c>
      <c r="E57" s="21">
        <f t="shared" si="0"/>
        <v>72.207200000000014</v>
      </c>
      <c r="F57" s="22">
        <f t="shared" si="1"/>
        <v>85.204496000000006</v>
      </c>
    </row>
    <row r="58" spans="1:6" s="4" customFormat="1" ht="15.75" customHeight="1" x14ac:dyDescent="0.2">
      <c r="A58" s="17"/>
      <c r="B58" s="10"/>
      <c r="C58" s="11"/>
      <c r="D58" s="11"/>
      <c r="E58" s="12"/>
      <c r="F58" s="13"/>
    </row>
    <row r="60" spans="1:6" ht="17.25" customHeight="1" x14ac:dyDescent="0.2">
      <c r="A60" s="39"/>
      <c r="B60" s="39"/>
      <c r="C60" s="39"/>
      <c r="D60" s="39"/>
      <c r="E60" s="39"/>
      <c r="F60" s="5"/>
    </row>
  </sheetData>
  <mergeCells count="7">
    <mergeCell ref="A60:E60"/>
    <mergeCell ref="B3:F3"/>
    <mergeCell ref="B1:F1"/>
    <mergeCell ref="B4:F4"/>
    <mergeCell ref="A9:E9"/>
    <mergeCell ref="B7:E7"/>
    <mergeCell ref="B5:E5"/>
  </mergeCells>
  <phoneticPr fontId="1" type="noConversion"/>
  <pageMargins left="1.3385826771653544" right="0.23622047244094491" top="0.59055118110236227" bottom="0.39370078740157483" header="0.31496062992125984" footer="0.31496062992125984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свечи</vt:lpstr>
      <vt:lpstr>свечи!Область_печати</vt:lpstr>
    </vt:vector>
  </TitlesOfParts>
  <Company>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Данилова Татьяна Владимировна</cp:lastModifiedBy>
  <cp:lastPrinted>2018-01-22T11:24:12Z</cp:lastPrinted>
  <dcterms:created xsi:type="dcterms:W3CDTF">2012-03-05T06:34:36Z</dcterms:created>
  <dcterms:modified xsi:type="dcterms:W3CDTF">2018-01-30T09:52:42Z</dcterms:modified>
</cp:coreProperties>
</file>